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21.png" ContentType="image/png"/>
  <Override PartName="/xl/media/image22.jpeg" ContentType="image/jpeg"/>
  <Override PartName="/xl/media/image23.png" ContentType="image/png"/>
  <Override PartName="/xl/media/image24.png" ContentType="image/png"/>
  <Override PartName="/xl/media/image2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<sst xmlns="http://schemas.openxmlformats.org/spreadsheetml/2006/main" count="691" uniqueCount="385">
  <si>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</si>
  <si>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</si>
  <si>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</si>
  <si>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</si>
  <si>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</si>
  <si>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</si>
  <si>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</si>
  <si>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</si>
  <si>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</si>
  <si>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</si>
  <si>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</si>
  <si>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</si>
  <si>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</si>
  <si>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</si>
  <si>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</si>
  <si>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</si>
  <si>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</si>
  <si>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</si>
  <si>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</si>
  <si>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</si>
  <si>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</si>
  <si>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</si>
  <si>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</si>
  <si>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</si>
  <si>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</si>
  <si>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</si>
  <si>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</si>
  <si>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</si>
  <si>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</si>
  <si>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</si>
  <si>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</si>
  <si>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</si>
  <si>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</si>
  <si>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</si>
  <si>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</si>
  <si>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</si>
  <si>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</si>
  <si>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</si>
  <si>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</si>
  <si>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</si>
  <si>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</si>
  <si>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</si>
  <si>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</si>
  <si>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</si>
  <si>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</si>
  <si>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</si>
  <si>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</si>
  <si>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</si>
  <si>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</si>
  <si>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</si>
  <si>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</si>
  <si>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</si>
  <si>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</si>
  <si>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</si>
  <si>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</si>
  <si>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</si>
  <si>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</si>
  <si>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</si>
  <si>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</si>
  <si>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</si>
  <si>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Cel. Jorge Frantz 675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</si>
  <si>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</si>
  <si>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</si>
  <si>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</si>
  <si>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</si>
  <si>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</si>
  <si>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</si>
  <si>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
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</si>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</sst>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4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2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235880"/>
          <a:ext cx="782280" cy="5083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462960"/>
          <a:ext cx="77148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88812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73112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215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53.25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08" t="s">
        <v>5</v>
      </c>
      <c r="C3" s="108"/>
      <c r="D3" s="108"/>
      <c r="E3" s="108"/>
      <c r="F3" s="108"/>
      <c r="G3" s="108"/>
      <c r="H3" s="108"/>
      <c r="I3" s="108"/>
      <c r="J3" s="108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Cerro Largo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9" t="s">
        <v>9</v>
      </c>
      <c r="C7" s="17" t="s">
        <v>60</v>
      </c>
      <c r="D7" s="17"/>
      <c r="E7" s="110"/>
      <c r="F7" s="110"/>
      <c r="G7" s="110"/>
      <c r="H7" s="110"/>
      <c r="I7" s="110"/>
      <c r="J7" s="110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97900-000</v>
      </c>
      <c r="D8" s="21"/>
      <c r="E8" s="22" t="s">
        <v>11</v>
      </c>
      <c r="F8" s="23" t="str">
        <f aca="false">VLOOKUP(B6,bdcreas!1:1048576,12,0)</f>
        <v>55 - 3359-4900</v>
      </c>
      <c r="G8" s="23"/>
      <c r="H8" s="23"/>
      <c r="I8" s="24"/>
      <c r="J8" s="25"/>
    </row>
    <row r="9" customFormat="false" ht="15.75" hidden="false" customHeight="false" outlineLevel="0" collapsed="false">
      <c r="B9" s="111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12" t="s">
        <v>14</v>
      </c>
      <c r="C11" s="112"/>
      <c r="D11" s="112"/>
      <c r="E11" s="112"/>
      <c r="F11" s="112"/>
      <c r="G11" s="112"/>
      <c r="H11" s="112"/>
      <c r="I11" s="112"/>
      <c r="J11" s="112"/>
    </row>
    <row r="12" customFormat="false" ht="15" hidden="false" customHeight="false" outlineLevel="0" collapsed="false">
      <c r="B12" s="92" t="s">
        <v>15</v>
      </c>
      <c r="C12" s="92"/>
      <c r="D12" s="30"/>
      <c r="E12" s="30"/>
      <c r="F12" s="30"/>
      <c r="G12" s="30"/>
      <c r="H12" s="31" t="s">
        <v>16</v>
      </c>
      <c r="I12" s="110"/>
      <c r="J12" s="110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Cel. Jorge Frantz 675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97900-000</v>
      </c>
      <c r="D14" s="43"/>
      <c r="E14" s="37" t="s">
        <v>11</v>
      </c>
      <c r="F14" s="35" t="str">
        <f aca="false">VLOOKUP(B6,bdcreas!1:1048576,12,0)</f>
        <v>55 - 3359-4900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3" t="s">
        <v>61</v>
      </c>
      <c r="C16" s="113"/>
      <c r="D16" s="113"/>
      <c r="E16" s="113"/>
      <c r="F16" s="113"/>
      <c r="G16" s="113"/>
      <c r="H16" s="113"/>
      <c r="I16" s="113"/>
      <c r="J16" s="113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4" t="s">
        <v>63</v>
      </c>
      <c r="C19" s="97" t="n">
        <f aca="false">VLOOKUP(B6,bdcreas!1:1048576,26,0)</f>
        <v>14427530000125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5" t="str">
        <f aca="false">VLOOKUP(B6,bdcreas!1:1048576,22,0)</f>
        <v>55 - 33592815</v>
      </c>
      <c r="D20" s="115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true" outlineLevel="0" collapsed="false">
      <c r="B24" s="116" t="s">
        <v>65</v>
      </c>
      <c r="C24" s="116"/>
      <c r="D24" s="116"/>
      <c r="E24" s="116"/>
      <c r="F24" s="116"/>
      <c r="G24" s="116"/>
      <c r="H24" s="116"/>
      <c r="I24" s="116"/>
      <c r="J24" s="116"/>
    </row>
    <row r="25" customFormat="false" ht="15" hidden="false" customHeight="false" outlineLevel="0" collapsed="false">
      <c r="B25" s="117" t="s">
        <v>9</v>
      </c>
      <c r="C25" s="118"/>
      <c r="D25" s="118"/>
      <c r="E25" s="118"/>
      <c r="F25" s="118"/>
      <c r="G25" s="118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72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9" t="s">
        <v>69</v>
      </c>
      <c r="D43" s="119"/>
      <c r="E43" s="119"/>
      <c r="F43" s="119"/>
      <c r="G43" s="119"/>
      <c r="H43" s="119"/>
      <c r="I43" s="119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0" t="s">
        <v>71</v>
      </c>
      <c r="D47" s="120"/>
      <c r="E47" s="120"/>
      <c r="F47" s="120"/>
      <c r="G47" s="120"/>
      <c r="H47" s="120"/>
      <c r="I47" s="120"/>
      <c r="J47" s="68"/>
    </row>
    <row r="48" customFormat="false" ht="42" hidden="false" customHeight="true" outlineLevel="0" collapsed="false">
      <c r="B48" s="121" t="s">
        <v>72</v>
      </c>
      <c r="C48" s="121"/>
      <c r="D48" s="121"/>
      <c r="E48" s="121"/>
      <c r="F48" s="121"/>
      <c r="G48" s="121"/>
      <c r="H48" s="121"/>
      <c r="I48" s="121"/>
      <c r="J48" s="121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D7"/>
    <mergeCell ref="E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177</v>
      </c>
      <c r="N3" s="230" t="s">
        <v>178</v>
      </c>
      <c r="O3" s="231" t="s">
        <v>179</v>
      </c>
      <c r="P3" s="232" t="s">
        <v>180</v>
      </c>
      <c r="Q3" s="233" t="s">
        <v>181</v>
      </c>
      <c r="R3" s="234" t="n">
        <v>1274</v>
      </c>
      <c r="S3" s="235" t="s">
        <v>182</v>
      </c>
      <c r="T3" s="235" t="s">
        <v>182</v>
      </c>
      <c r="U3" s="236" t="n">
        <v>55</v>
      </c>
      <c r="V3" s="235" t="s">
        <v>183</v>
      </c>
      <c r="W3" s="235" t="s">
        <v>179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184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185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186</v>
      </c>
      <c r="J4" s="228" t="s">
        <v>187</v>
      </c>
      <c r="K4" s="229" t="s">
        <v>188</v>
      </c>
      <c r="L4" s="230" t="s">
        <v>189</v>
      </c>
      <c r="M4" s="230" t="s">
        <v>190</v>
      </c>
      <c r="N4" s="230" t="s">
        <v>191</v>
      </c>
      <c r="O4" s="231" t="s">
        <v>192</v>
      </c>
      <c r="P4" s="232" t="s">
        <v>180</v>
      </c>
      <c r="Q4" s="233" t="s">
        <v>193</v>
      </c>
      <c r="R4" s="234" t="n">
        <v>199</v>
      </c>
      <c r="S4" s="235"/>
      <c r="T4" s="235" t="s">
        <v>182</v>
      </c>
      <c r="U4" s="236" t="n">
        <v>53</v>
      </c>
      <c r="V4" s="235" t="s">
        <v>194</v>
      </c>
      <c r="W4" s="235" t="s">
        <v>192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184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195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196</v>
      </c>
      <c r="J5" s="228" t="s">
        <v>197</v>
      </c>
      <c r="K5" s="229" t="s">
        <v>198</v>
      </c>
      <c r="L5" s="230" t="s">
        <v>199</v>
      </c>
      <c r="M5" s="230" t="s">
        <v>200</v>
      </c>
      <c r="N5" s="230" t="s">
        <v>201</v>
      </c>
      <c r="O5" s="231" t="s">
        <v>202</v>
      </c>
      <c r="P5" s="232" t="s">
        <v>180</v>
      </c>
      <c r="Q5" s="233" t="s">
        <v>203</v>
      </c>
      <c r="R5" s="234" t="n">
        <v>1020</v>
      </c>
      <c r="S5" s="235"/>
      <c r="T5" s="235" t="s">
        <v>182</v>
      </c>
      <c r="U5" s="236" t="n">
        <v>51</v>
      </c>
      <c r="V5" s="235" t="s">
        <v>204</v>
      </c>
      <c r="W5" s="235" t="s">
        <v>202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205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206</v>
      </c>
      <c r="J6" s="228" t="s">
        <v>207</v>
      </c>
      <c r="K6" s="229" t="s">
        <v>208</v>
      </c>
      <c r="L6" s="230" t="s">
        <v>209</v>
      </c>
      <c r="M6" s="230" t="s">
        <v>210</v>
      </c>
      <c r="N6" s="230" t="s">
        <v>211</v>
      </c>
      <c r="O6" s="231" t="s">
        <v>212</v>
      </c>
      <c r="P6" s="232" t="s">
        <v>180</v>
      </c>
      <c r="Q6" s="233" t="s">
        <v>213</v>
      </c>
      <c r="R6" s="234" t="n">
        <v>641</v>
      </c>
      <c r="S6" s="235"/>
      <c r="T6" s="235" t="s">
        <v>182</v>
      </c>
      <c r="U6" s="236" t="n">
        <v>54</v>
      </c>
      <c r="V6" s="235" t="s">
        <v>214</v>
      </c>
      <c r="W6" s="235" t="s">
        <v>212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215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216</v>
      </c>
      <c r="J7" s="228" t="s">
        <v>217</v>
      </c>
      <c r="K7" s="229" t="s">
        <v>175</v>
      </c>
      <c r="L7" s="230" t="s">
        <v>218</v>
      </c>
      <c r="M7" s="230" t="s">
        <v>60</v>
      </c>
      <c r="N7" s="230" t="s">
        <v>219</v>
      </c>
      <c r="O7" s="231" t="s">
        <v>220</v>
      </c>
      <c r="P7" s="232" t="s">
        <v>180</v>
      </c>
      <c r="Q7" s="233" t="s">
        <v>221</v>
      </c>
      <c r="R7" s="234" t="n">
        <v>250</v>
      </c>
      <c r="S7" s="235" t="s">
        <v>222</v>
      </c>
      <c r="T7" s="235" t="s">
        <v>182</v>
      </c>
      <c r="U7" s="236" t="n">
        <v>55</v>
      </c>
      <c r="V7" s="235" t="s">
        <v>223</v>
      </c>
      <c r="W7" s="235" t="s">
        <v>220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224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225</v>
      </c>
      <c r="J8" s="228" t="s">
        <v>226</v>
      </c>
      <c r="K8" s="229" t="s">
        <v>175</v>
      </c>
      <c r="L8" s="230" t="s">
        <v>227</v>
      </c>
      <c r="M8" s="230" t="s">
        <v>228</v>
      </c>
      <c r="N8" s="230" t="s">
        <v>229</v>
      </c>
      <c r="O8" s="231" t="s">
        <v>230</v>
      </c>
      <c r="P8" s="232" t="s">
        <v>180</v>
      </c>
      <c r="Q8" s="233" t="s">
        <v>231</v>
      </c>
      <c r="R8" s="234" t="n">
        <v>424</v>
      </c>
      <c r="S8" s="235" t="s">
        <v>232</v>
      </c>
      <c r="T8" s="235" t="s">
        <v>182</v>
      </c>
      <c r="U8" s="236" t="n">
        <v>55</v>
      </c>
      <c r="V8" s="235" t="s">
        <v>233</v>
      </c>
      <c r="W8" s="235" t="s">
        <v>230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184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234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235</v>
      </c>
      <c r="J9" s="228" t="s">
        <v>236</v>
      </c>
      <c r="K9" s="229" t="s">
        <v>175</v>
      </c>
      <c r="L9" s="230" t="s">
        <v>237</v>
      </c>
      <c r="M9" s="230" t="s">
        <v>238</v>
      </c>
      <c r="N9" s="230" t="s">
        <v>239</v>
      </c>
      <c r="O9" s="231" t="s">
        <v>240</v>
      </c>
      <c r="P9" s="232" t="s">
        <v>180</v>
      </c>
      <c r="Q9" s="233" t="s">
        <v>241</v>
      </c>
      <c r="R9" s="234" t="n">
        <v>609</v>
      </c>
      <c r="S9" s="235" t="s">
        <v>242</v>
      </c>
      <c r="T9" s="235" t="s">
        <v>182</v>
      </c>
      <c r="U9" s="236" t="n">
        <v>55</v>
      </c>
      <c r="V9" s="235" t="s">
        <v>243</v>
      </c>
      <c r="W9" s="235" t="s">
        <v>240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244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245</v>
      </c>
      <c r="J10" s="228" t="s">
        <v>246</v>
      </c>
      <c r="K10" s="229" t="s">
        <v>208</v>
      </c>
      <c r="L10" s="230" t="s">
        <v>247</v>
      </c>
      <c r="M10" s="230" t="s">
        <v>248</v>
      </c>
      <c r="N10" s="230" t="s">
        <v>249</v>
      </c>
      <c r="O10" s="231" t="s">
        <v>250</v>
      </c>
      <c r="P10" s="232" t="s">
        <v>180</v>
      </c>
      <c r="Q10" s="233" t="s">
        <v>251</v>
      </c>
      <c r="R10" s="234" t="n">
        <v>920</v>
      </c>
      <c r="S10" s="235" t="s">
        <v>252</v>
      </c>
      <c r="T10" s="235" t="s">
        <v>182</v>
      </c>
      <c r="U10" s="236" t="n">
        <v>54</v>
      </c>
      <c r="V10" s="235" t="s">
        <v>253</v>
      </c>
      <c r="W10" s="235" t="s">
        <v>250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184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254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255</v>
      </c>
      <c r="J11" s="228" t="s">
        <v>256</v>
      </c>
      <c r="K11" s="229" t="s">
        <v>175</v>
      </c>
      <c r="L11" s="230" t="s">
        <v>257</v>
      </c>
      <c r="M11" s="230" t="s">
        <v>258</v>
      </c>
      <c r="N11" s="230" t="s">
        <v>259</v>
      </c>
      <c r="O11" s="231" t="s">
        <v>260</v>
      </c>
      <c r="P11" s="232" t="s">
        <v>180</v>
      </c>
      <c r="Q11" s="233" t="s">
        <v>261</v>
      </c>
      <c r="R11" s="234" t="n">
        <v>66</v>
      </c>
      <c r="S11" s="235"/>
      <c r="T11" s="235" t="s">
        <v>182</v>
      </c>
      <c r="U11" s="236" t="n">
        <v>55</v>
      </c>
      <c r="V11" s="235" t="s">
        <v>262</v>
      </c>
      <c r="W11" s="235" t="s">
        <v>260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184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263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264</v>
      </c>
      <c r="J12" s="228" t="s">
        <v>265</v>
      </c>
      <c r="K12" s="229" t="s">
        <v>208</v>
      </c>
      <c r="L12" s="230" t="s">
        <v>266</v>
      </c>
      <c r="M12" s="230" t="s">
        <v>267</v>
      </c>
      <c r="N12" s="230" t="s">
        <v>268</v>
      </c>
      <c r="O12" s="231" t="s">
        <v>269</v>
      </c>
      <c r="P12" s="232" t="s">
        <v>180</v>
      </c>
      <c r="Q12" s="233" t="s">
        <v>270</v>
      </c>
      <c r="R12" s="234" t="n">
        <v>840</v>
      </c>
      <c r="S12" s="235" t="s">
        <v>271</v>
      </c>
      <c r="T12" s="235" t="s">
        <v>182</v>
      </c>
      <c r="U12" s="236" t="n">
        <v>54</v>
      </c>
      <c r="V12" s="235" t="s">
        <v>272</v>
      </c>
      <c r="W12" s="235" t="s">
        <v>269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184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273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274</v>
      </c>
      <c r="J13" s="228" t="s">
        <v>275</v>
      </c>
      <c r="K13" s="229" t="s">
        <v>198</v>
      </c>
      <c r="L13" s="230" t="s">
        <v>276</v>
      </c>
      <c r="M13" s="230" t="s">
        <v>277</v>
      </c>
      <c r="N13" s="230" t="s">
        <v>278</v>
      </c>
      <c r="O13" s="231" t="s">
        <v>279</v>
      </c>
      <c r="P13" s="232" t="s">
        <v>180</v>
      </c>
      <c r="Q13" s="233" t="s">
        <v>280</v>
      </c>
      <c r="R13" s="234" t="n">
        <v>387</v>
      </c>
      <c r="S13" s="235"/>
      <c r="T13" s="235" t="s">
        <v>182</v>
      </c>
      <c r="U13" s="236" t="n">
        <v>51</v>
      </c>
      <c r="V13" s="235" t="s">
        <v>281</v>
      </c>
      <c r="W13" s="235" t="s">
        <v>279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184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282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283</v>
      </c>
      <c r="J14" s="228" t="s">
        <v>284</v>
      </c>
      <c r="K14" s="229" t="s">
        <v>175</v>
      </c>
      <c r="L14" s="230" t="s">
        <v>285</v>
      </c>
      <c r="M14" s="230" t="s">
        <v>286</v>
      </c>
      <c r="N14" s="230" t="s">
        <v>287</v>
      </c>
      <c r="O14" s="231" t="s">
        <v>288</v>
      </c>
      <c r="P14" s="232" t="s">
        <v>180</v>
      </c>
      <c r="Q14" s="233" t="s">
        <v>289</v>
      </c>
      <c r="R14" s="234" t="n">
        <v>732</v>
      </c>
      <c r="S14" s="235"/>
      <c r="T14" s="235" t="s">
        <v>182</v>
      </c>
      <c r="U14" s="236" t="n">
        <v>55</v>
      </c>
      <c r="V14" s="235" t="s">
        <v>290</v>
      </c>
      <c r="W14" s="235" t="s">
        <v>288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184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291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292</v>
      </c>
      <c r="J15" s="228" t="s">
        <v>293</v>
      </c>
      <c r="K15" s="229" t="s">
        <v>175</v>
      </c>
      <c r="L15" s="230" t="s">
        <v>294</v>
      </c>
      <c r="M15" s="230" t="s">
        <v>295</v>
      </c>
      <c r="N15" s="230" t="s">
        <v>296</v>
      </c>
      <c r="O15" s="231" t="s">
        <v>297</v>
      </c>
      <c r="P15" s="232" t="s">
        <v>180</v>
      </c>
      <c r="Q15" s="233" t="s">
        <v>298</v>
      </c>
      <c r="R15" s="234" t="n">
        <v>368</v>
      </c>
      <c r="S15" s="235"/>
      <c r="T15" s="235" t="s">
        <v>182</v>
      </c>
      <c r="U15" s="236" t="n">
        <v>55</v>
      </c>
      <c r="V15" s="235" t="s">
        <v>299</v>
      </c>
      <c r="W15" s="235" t="s">
        <v>297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184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300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301</v>
      </c>
      <c r="J16" s="228" t="s">
        <v>302</v>
      </c>
      <c r="K16" s="229" t="s">
        <v>175</v>
      </c>
      <c r="L16" s="230" t="s">
        <v>303</v>
      </c>
      <c r="M16" s="230" t="s">
        <v>304</v>
      </c>
      <c r="N16" s="230" t="s">
        <v>305</v>
      </c>
      <c r="O16" s="231" t="s">
        <v>306</v>
      </c>
      <c r="P16" s="232" t="s">
        <v>180</v>
      </c>
      <c r="Q16" s="233" t="s">
        <v>307</v>
      </c>
      <c r="R16" s="234" t="n">
        <v>3517</v>
      </c>
      <c r="S16" s="235"/>
      <c r="T16" s="235" t="s">
        <v>182</v>
      </c>
      <c r="U16" s="236" t="n">
        <v>55</v>
      </c>
      <c r="V16" s="235" t="s">
        <v>308</v>
      </c>
      <c r="W16" s="235" t="s">
        <v>306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184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309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310</v>
      </c>
      <c r="J17" s="228" t="s">
        <v>311</v>
      </c>
      <c r="K17" s="229" t="s">
        <v>175</v>
      </c>
      <c r="L17" s="230" t="s">
        <v>312</v>
      </c>
      <c r="M17" s="230" t="s">
        <v>313</v>
      </c>
      <c r="N17" s="230" t="s">
        <v>314</v>
      </c>
      <c r="O17" s="231" t="s">
        <v>315</v>
      </c>
      <c r="P17" s="232" t="s">
        <v>180</v>
      </c>
      <c r="Q17" s="233" t="s">
        <v>316</v>
      </c>
      <c r="R17" s="234" t="n">
        <v>899</v>
      </c>
      <c r="S17" s="235"/>
      <c r="T17" s="235" t="s">
        <v>182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184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180</v>
      </c>
      <c r="Q18" s="233" t="s">
        <v>325</v>
      </c>
      <c r="R18" s="234" t="n">
        <v>1931</v>
      </c>
      <c r="S18" s="235"/>
      <c r="T18" s="235" t="s">
        <v>182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184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208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180</v>
      </c>
      <c r="Q19" s="233" t="s">
        <v>334</v>
      </c>
      <c r="R19" s="234" t="n">
        <v>370</v>
      </c>
      <c r="S19" s="235" t="s">
        <v>335</v>
      </c>
      <c r="T19" s="235" t="s">
        <v>182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184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198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180</v>
      </c>
      <c r="Q20" s="233" t="s">
        <v>344</v>
      </c>
      <c r="R20" s="234" t="n">
        <v>317</v>
      </c>
      <c r="S20" s="235"/>
      <c r="T20" s="235" t="s">
        <v>182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184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208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180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188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180</v>
      </c>
      <c r="Q6" s="233" t="s">
        <v>363</v>
      </c>
      <c r="R6" s="234" t="n">
        <v>404</v>
      </c>
      <c r="S6" s="235"/>
      <c r="T6" s="235" t="s">
        <v>182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188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180</v>
      </c>
      <c r="Q7" s="233" t="s">
        <v>372</v>
      </c>
      <c r="R7" s="234" t="n">
        <v>5</v>
      </c>
      <c r="S7" s="235"/>
      <c r="T7" s="235" t="s">
        <v>182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208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180</v>
      </c>
      <c r="Q9" s="233" t="s">
        <v>381</v>
      </c>
      <c r="R9" s="234" t="n">
        <v>1253</v>
      </c>
      <c r="S9" s="235" t="s">
        <v>382</v>
      </c>
      <c r="T9" s="235" t="s">
        <v>182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