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9"/>
  <workbookPr/>
  <mc:AlternateContent xmlns:mc="http://schemas.openxmlformats.org/markup-compatibility/2006">
    <mc:Choice Requires="x15">
      <x15ac:absPath xmlns:x15ac="http://schemas.microsoft.com/office/spreadsheetml/2010/11/ac" url="https://rsgovbr-my.sharepoint.com/personal/ursula-lied_social_rs_gov_br/Documents/"/>
    </mc:Choice>
  </mc:AlternateContent>
  <xr:revisionPtr revIDLastSave="1" documentId="8_{40A1D6E2-E471-4117-91CF-AD6DB61C612F}" xr6:coauthVersionLast="47" xr6:coauthVersionMax="47" xr10:uidLastSave="{97F96FFD-494B-4629-A008-3AD0E58013DB}"/>
  <bookViews>
    <workbookView xWindow="-120" yWindow="330" windowWidth="29040" windowHeight="15990" xr2:uid="{00000000-000D-0000-FFFF-FFFF00000000}"/>
  </bookViews>
  <sheets>
    <sheet name="Relatório financeiro" sheetId="2" r:id="rId1"/>
    <sheet name="Planilha1" sheetId="1" r:id="rId2"/>
  </sheets>
  <definedNames>
    <definedName name="_xlchart.v1.0" hidden="1">'Relatório financeiro'!$F$49:$G$49</definedName>
    <definedName name="_xlchart.v1.1" hidden="1">'Relatório financeiro'!$F$50:$G$50</definedName>
    <definedName name="_xlnm.Print_Area" localSheetId="0">'Relatório financeiro'!$B$1:$O$53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50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O47" i="2"/>
  <c r="H52" i="2"/>
  <c r="G50" i="2" l="1"/>
  <c r="F50" i="2"/>
</calcChain>
</file>

<file path=xl/sharedStrings.xml><?xml version="1.0" encoding="utf-8"?>
<sst xmlns="http://schemas.openxmlformats.org/spreadsheetml/2006/main" count="53" uniqueCount="48">
  <si>
    <t>RELATÓRIO DE EXECUÇÃO FINANCEIRA</t>
  </si>
  <si>
    <t>OSC:</t>
  </si>
  <si>
    <t>PERÍODO DE EXECUÇÃO:</t>
  </si>
  <si>
    <t>ATÉ</t>
  </si>
  <si>
    <t>CNPJ:</t>
  </si>
  <si>
    <t>TIPO DE PRESTAÇÃO DE CONTAS:</t>
  </si>
  <si>
    <t>NÚMERO DA PARCERIA:</t>
  </si>
  <si>
    <t>VALOR DO RECURSO RECEBIDO:</t>
  </si>
  <si>
    <t>Nº DO PAGAMENTO NO FPE</t>
  </si>
  <si>
    <t>ORIGEM DO RECURSO</t>
  </si>
  <si>
    <t>ITENS PREVISTOS NO PLANO DE TRABALHO</t>
  </si>
  <si>
    <t>QUANTIDADE DE ITENS ADQUIRIDOS</t>
  </si>
  <si>
    <t>% DE CONCLUSÃO</t>
  </si>
  <si>
    <t>FORNECEDOR/PRESTADOR DE SERVIÇO</t>
  </si>
  <si>
    <t>CNPJ/CPF DO FORNECEDOR</t>
  </si>
  <si>
    <t>TIPO DE DOCUMENTO</t>
  </si>
  <si>
    <t>Nº DO DOCUMENTO</t>
  </si>
  <si>
    <t>DATA DO DOCUMENTO</t>
  </si>
  <si>
    <t>FORMA DE PAGAMENTO</t>
  </si>
  <si>
    <t>ORDEM BANCÁRIA</t>
  </si>
  <si>
    <t>DATA DO PAGAMENTO</t>
  </si>
  <si>
    <t>VALOR</t>
  </si>
  <si>
    <t>TOTAL</t>
  </si>
  <si>
    <t>RECURSO DO ESTADO</t>
  </si>
  <si>
    <t>RECURSO DA OSC</t>
  </si>
  <si>
    <t>AUTENTICAÇÃO</t>
  </si>
  <si>
    <t>ASSINATURA DO(A) PRESIDENTE</t>
  </si>
  <si>
    <t>ASSINATURA DO(A) CONTADOR(A) RESPONSÁVEL</t>
  </si>
  <si>
    <t>Nº DO CRC.:</t>
  </si>
  <si>
    <t>Instrumento:</t>
  </si>
  <si>
    <t>Período de execução:</t>
  </si>
  <si>
    <t>Tipo prestação de contas:</t>
  </si>
  <si>
    <t>Valor do recurso recebido:</t>
  </si>
  <si>
    <t>Nº do pagamento no FPE</t>
  </si>
  <si>
    <t>Item do plano de trabalho</t>
  </si>
  <si>
    <t>Fornecedor/Prestador do serviço</t>
  </si>
  <si>
    <t>CNPJ/CPF do fornecedor</t>
  </si>
  <si>
    <t>Origem do recurso</t>
  </si>
  <si>
    <t>Tipo de documento</t>
  </si>
  <si>
    <t>Número</t>
  </si>
  <si>
    <t>Comprovante de pagamento</t>
  </si>
  <si>
    <t>Valor</t>
  </si>
  <si>
    <t xml:space="preserve">Tipo de documento </t>
  </si>
  <si>
    <t>data</t>
  </si>
  <si>
    <t>Total:</t>
  </si>
  <si>
    <t>Data:</t>
  </si>
  <si>
    <t>Assinatura do presidente da OSC</t>
  </si>
  <si>
    <t>Assinatura e registro no CRC do contador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</si>
</sst>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R$&quot;\ #,##0.00"/>
  </numFmts>
  <fonts count="10">
    <font>
      <sz val="11"/>
      <color theme="1"/>
      <name val="Bahnschrift"/>
      <family val="2"/>
      <scheme val="minor"/>
    </font>
    <font>
      <b/>
      <sz val="11"/>
      <color rgb="FF000000"/>
      <name val="Bahnschrift"/>
      <scheme val="minor"/>
    </font>
    <font>
      <sz val="11"/>
      <color theme="1"/>
      <name val="Bahnschrift"/>
      <family val="2"/>
      <scheme val="minor"/>
    </font>
    <font>
      <b/>
      <sz val="11"/>
      <color theme="3"/>
      <name val="Bahnschrift"/>
      <family val="2"/>
      <scheme val="minor"/>
    </font>
    <font>
      <b/>
      <sz val="11"/>
      <color theme="0"/>
      <name val="Bahnschrift"/>
      <family val="2"/>
      <scheme val="minor"/>
    </font>
    <font>
      <b/>
      <sz val="11"/>
      <color theme="1"/>
      <name val="Bahnschrift"/>
      <family val="2"/>
      <scheme val="minor"/>
    </font>
    <font>
      <sz val="12"/>
      <color theme="1"/>
      <name val="Bahnschrift"/>
      <family val="2"/>
      <scheme val="minor"/>
    </font>
    <font>
      <b/>
      <sz val="25"/>
      <color rgb="FF000000"/>
      <name val="Bahnschrift"/>
      <family val="2"/>
      <scheme val="minor"/>
    </font>
    <font>
      <b/>
      <sz val="12"/>
      <color theme="0"/>
      <name val="Bahnschrift"/>
      <family val="2"/>
      <scheme val="minor"/>
    </font>
    <font>
      <sz val="8"/>
      <name val="Bahnschrif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medium">
        <color theme="3"/>
      </right>
      <top/>
      <bottom style="hair">
        <color theme="3"/>
      </bottom>
      <diagonal/>
    </border>
    <border>
      <left style="medium">
        <color theme="3"/>
      </left>
      <right/>
      <top style="medium">
        <color theme="3"/>
      </top>
      <bottom style="hair">
        <color theme="3"/>
      </bottom>
      <diagonal/>
    </border>
    <border>
      <left/>
      <right/>
      <top style="medium">
        <color theme="3"/>
      </top>
      <bottom style="hair">
        <color theme="3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4" xfId="0" applyBorder="1" applyAlignment="1">
      <alignment vertical="center"/>
    </xf>
    <xf numFmtId="1" fontId="0" fillId="0" borderId="0" xfId="0" applyNumberFormat="1" applyAlignment="1">
      <alignment vertical="center"/>
    </xf>
    <xf numFmtId="14" fontId="0" fillId="0" borderId="5" xfId="0" applyNumberFormat="1" applyBorder="1" applyAlignment="1">
      <alignment vertical="center"/>
    </xf>
    <xf numFmtId="0" fontId="0" fillId="0" borderId="10" xfId="0" applyBorder="1"/>
    <xf numFmtId="0" fontId="8" fillId="0" borderId="0" xfId="0" applyFont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0" fillId="0" borderId="11" xfId="0" applyBorder="1"/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0" fillId="3" borderId="4" xfId="0" applyFill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165" fontId="6" fillId="0" borderId="4" xfId="1" applyNumberFormat="1" applyFont="1" applyFill="1" applyBorder="1" applyAlignment="1">
      <alignment horizontal="center" vertical="top"/>
    </xf>
    <xf numFmtId="165" fontId="6" fillId="0" borderId="5" xfId="1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10" xfId="0" applyNumberForma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9">
    <dxf>
      <numFmt numFmtId="164" formatCode="_-&quot;R$&quot;\ * #,##0.00_-;\-&quot;R$&quot;\ * #,##0.00_-;_-&quot;R$&quot;\ * &quot;-&quot;??_-;_-@_-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  <border diagonalUp="0" diagonalDown="0">
        <left/>
        <right style="medium">
          <color theme="3"/>
        </right>
        <vertical/>
      </border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theme="3"/>
        </left>
        <right/>
        <vertical/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  <border diagonalUp="0" diagonalDown="0">
        <left style="medium">
          <color theme="3"/>
        </left>
        <right/>
        <top/>
        <bottom/>
        <vertical/>
        <horizontal/>
      </border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  <border diagonalUp="0" diagonalDown="0">
        <left style="medium">
          <color theme="3"/>
        </left>
        <top/>
        <bottom/>
        <horizontal/>
      </border>
    </dxf>
    <dxf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3"/>
        </right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theme="3"/>
        </left>
        <right/>
        <top/>
        <bottom/>
      </border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theme="3"/>
        </left>
        <right/>
        <top/>
        <bottom/>
        <horizontal/>
      </border>
    </dxf>
    <dxf>
      <border>
        <bottom style="hair">
          <color theme="0"/>
        </bottom>
      </border>
    </dxf>
    <dxf>
      <border diagonalUp="0" diagonalDown="0">
        <left style="medium">
          <color theme="3"/>
        </left>
        <right style="medium">
          <color theme="3"/>
        </right>
        <top style="medium">
          <color theme="3"/>
        </top>
        <bottom style="medium">
          <color theme="3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Bahnschrift"/>
        <family val="2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/>
        </left>
        <right style="hair">
          <color theme="0"/>
        </right>
        <top/>
        <bottom/>
        <vertical style="hair">
          <color theme="0"/>
        </vertical>
        <horizontal style="hair">
          <color theme="0"/>
        </horizontal>
      </border>
    </dxf>
    <dxf>
      <fill>
        <patternFill>
          <bgColor theme="0" tint="-4.9989318521683403E-2"/>
        </patternFill>
      </fill>
    </dxf>
  </dxfs>
  <tableStyles count="1" defaultTableStyle="TableStyleMedium2" defaultPivotStyle="PivotStyleMedium9">
    <tableStyle name="Estilo de Tabela 1" pivot="0" count="1" xr9:uid="{313812B1-5431-4B3B-B113-FDA215CC0992}">
      <tableStyleElement type="firstRowStripe" dxfId="18"/>
    </tableStyle>
  </tableStyles>
  <colors>
    <mruColors>
      <color rgb="FF0783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size">
        <cx:f dir="row">_xlchart.v1.1</cx:f>
      </cx:numDim>
    </cx:data>
  </cx:chartData>
  <cx:chart>
    <cx:plotArea>
      <cx:plotAreaRegion>
        <cx:series layoutId="treemap" uniqueId="{1BEA8E2B-18CC-4FD1-AC00-F4A4BB4EA13E}">
          <cx:spPr>
            <a:solidFill>
              <a:schemeClr val="tx2"/>
            </a:solidFill>
          </cx:spPr>
          <cx:dataPt idx="1">
            <cx:spPr>
              <a:solidFill>
                <a:srgbClr val="FCC75F"/>
              </a:solidFill>
            </cx:spPr>
          </cx:dataPt>
          <cx:dataLabels>
            <cx:numFmt formatCode="0,00%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0">
                    <a:solidFill>
                      <a:schemeClr val="bg1"/>
                    </a:solidFill>
                  </a:defRPr>
                </a:pPr>
                <a:endParaRPr lang="pt-BR" sz="1200" b="0" i="0" u="none" strike="noStrike" kern="1200" baseline="0">
                  <a:solidFill>
                    <a:schemeClr val="bg1"/>
                  </a:solidFill>
                  <a:latin typeface="Bahnschrift"/>
                </a:endParaRPr>
              </a:p>
            </cx:txPr>
            <cx:visibility seriesName="0" categoryName="0" value="1"/>
            <cx:separator>, </cx:separator>
            <cx:dataLabel idx="1">
              <cx:numFmt formatCode="0,00%" sourceLinked="0"/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50">
                      <a:solidFill>
                        <a:schemeClr val="tx2"/>
                      </a:solidFill>
                    </a:defRPr>
                  </a:pPr>
                  <a:r>
                    <a:rPr lang="pt-BR" sz="1050" b="0" i="0" u="none" strike="noStrike" kern="1200" baseline="0">
                      <a:solidFill>
                        <a:schemeClr val="tx2"/>
                      </a:solidFill>
                      <a:latin typeface="Bahnschrift"/>
                    </a:rPr>
                    <a:t>016%</a:t>
                  </a:r>
                </a:p>
              </cx:txPr>
              <cx:visibility seriesName="0" categoryName="0" value="1"/>
              <cx:separator>, </cx:separator>
            </cx:dataLabel>
          </cx:dataLabels>
          <cx:dataId val="0"/>
          <cx:layoutPr/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pt-BR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Bahnschrift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910078</xdr:colOff>
      <xdr:row>0</xdr:row>
      <xdr:rowOff>1</xdr:rowOff>
    </xdr:from>
    <xdr:to>
      <xdr:col>14</xdr:col>
      <xdr:colOff>1459820</xdr:colOff>
      <xdr:row>3</xdr:row>
      <xdr:rowOff>255241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841B91-8B7B-1564-440A-5DD38F1B9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3042" y="1"/>
          <a:ext cx="2454742" cy="1003633"/>
        </a:xfrm>
        <a:prstGeom prst="rect">
          <a:avLst/>
        </a:prstGeom>
      </xdr:spPr>
    </xdr:pic>
    <xdr:clientData/>
  </xdr:twoCellAnchor>
  <xdr:twoCellAnchor>
    <xdr:from>
      <xdr:col>3</xdr:col>
      <xdr:colOff>27214</xdr:colOff>
      <xdr:row>49</xdr:row>
      <xdr:rowOff>238125</xdr:rowOff>
    </xdr:from>
    <xdr:to>
      <xdr:col>4</xdr:col>
      <xdr:colOff>1695450</xdr:colOff>
      <xdr:row>52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5ED02553-A397-82B5-772F-3C976E5E120A}"/>
                </a:ext>
                <a:ext uri="{147F2762-F138-4A5C-976F-8EAC2B608ADB}">
                  <a16:predDERef xmlns:a16="http://schemas.microsoft.com/office/drawing/2014/main" pred="{5D841B91-8B7B-1564-440A-5DD38F1B97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Este gráfico não está disponível na sua versão do Excel.
Editar esta forma ou salvar esta pasta de trabalho em um formato de arquivo diferente dividirá o gráfico permanentemente.</a:t>
              </a:r>
            </a:p>
          </xdr:txBody>
        </xdr:sp>
      </mc:Fallback>
    </mc:AlternateContent>
    <xdr:clientData/>
  </xdr:twoCellAnchor>
  <xdr:twoCellAnchor>
    <xdr:from>
      <xdr:col>10</xdr:col>
      <xdr:colOff>561975</xdr:colOff>
      <xdr:row>49</xdr:row>
      <xdr:rowOff>9525</xdr:rowOff>
    </xdr:from>
    <xdr:to>
      <xdr:col>10</xdr:col>
      <xdr:colOff>561975</xdr:colOff>
      <xdr:row>53</xdr:row>
      <xdr:rowOff>9525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BA87767C-D040-4126-759E-F239440DDB5D}"/>
            </a:ext>
          </a:extLst>
        </xdr:cNvPr>
        <xdr:cNvCxnSpPr/>
      </xdr:nvCxnSpPr>
      <xdr:spPr>
        <a:xfrm>
          <a:off x="18021300" y="12363450"/>
          <a:ext cx="0" cy="1666875"/>
        </a:xfrm>
        <a:prstGeom prst="line">
          <a:avLst/>
        </a:prstGeom>
        <a:ln w="19050"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4E1D68-4298-4893-808C-79D3AABB1353}" name="Tabela1" displayName="Tabela1" ref="B8:O46" headerRowDxfId="17" dataDxfId="16" totalsRowDxfId="15" headerRowBorderDxfId="13" tableBorderDxfId="14">
  <autoFilter ref="B8:O46" xr:uid="{B04E1D68-4298-4893-808C-79D3AABB13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C639D14-FBE0-4C4E-B0B8-35C2C67868E9}" name="Nº DO PAGAMENTO NO FPE" totalsRowLabel="Total" dataDxfId="12"/>
    <tableColumn id="12" xr3:uid="{875841E1-5FD4-4954-89A9-FD7876425276}" name="ORIGEM DO RECURSO" dataDxfId="11"/>
    <tableColumn id="2" xr3:uid="{C1A62C72-5B42-48F1-9F39-B1398986143A}" name="ITENS PREVISTOS NO PLANO DE TRABALHO" dataDxfId="10"/>
    <tableColumn id="14" xr3:uid="{839D4003-6266-421A-8B24-A38EC93FE4C5}" name="QUANTIDADE DE ITENS ADQUIRIDOS" dataDxfId="9"/>
    <tableColumn id="15" xr3:uid="{A2E92D79-B289-47C9-94D7-543C768C305A}" name="% DE CONCLUSÃO" dataDxfId="8">
      <calculatedColumnFormula>IFERROR(Tabela1[[#This Row],[QUANTIDADE DE ITENS ADQUIRIDOS]]/Tabela1[[#This Row],[ITENS PREVISTOS NO PLANO DE TRABALHO]], "")</calculatedColumnFormula>
    </tableColumn>
    <tableColumn id="3" xr3:uid="{D0F61D8B-85E5-451A-9381-67BE89E3F664}" name="FORNECEDOR/PRESTADOR DE SERVIÇO" dataDxfId="7"/>
    <tableColumn id="4" xr3:uid="{A56E542F-9D91-42FF-99FD-E65B8286536D}" name="CNPJ/CPF DO FORNECEDOR" dataDxfId="6"/>
    <tableColumn id="6" xr3:uid="{26ACE5F9-3D57-40E0-94D9-D85A76BF2A79}" name="TIPO DE DOCUMENTO" dataDxfId="5"/>
    <tableColumn id="7" xr3:uid="{C88E5302-8B94-4976-97A9-7B7489B2D315}" name="Nº DO DOCUMENTO" dataDxfId="4"/>
    <tableColumn id="11" xr3:uid="{8B559D82-7CDD-498F-A452-1C3A06D41DC5}" name="DATA DO DOCUMENTO"/>
    <tableColumn id="17" xr3:uid="{C0271929-DA45-4569-99C1-B7796BC9F6EB}" name="FORMA DE PAGAMENTO" dataDxfId="3"/>
    <tableColumn id="8" xr3:uid="{D571004F-B1B1-44A0-8378-698EEBBE8C2A}" name="ORDEM BANCÁRIA" dataDxfId="2"/>
    <tableColumn id="9" xr3:uid="{D40C3EBB-718C-4788-B3D1-DD7FCBCD8003}" name="DATA DO PAGAMENTO" dataDxfId="1"/>
    <tableColumn id="10" xr3:uid="{B84C33AE-6534-4214-91B5-9BBA3CA3A2AC}" name="VALOR" totalsRowFunction="count" dataDxfId="0"/>
  </tableColumns>
  <tableStyleInfo name="Estilo de Tabe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izada 2">
      <a:dk1>
        <a:sysClr val="windowText" lastClr="000000"/>
      </a:dk1>
      <a:lt1>
        <a:sysClr val="window" lastClr="FFFFFF"/>
      </a:lt1>
      <a:dk2>
        <a:srgbClr val="44546A"/>
      </a:dk2>
      <a:lt2>
        <a:srgbClr val="E8E8E8"/>
      </a:lt2>
      <a:accent1>
        <a:srgbClr val="90A224"/>
      </a:accent1>
      <a:accent2>
        <a:srgbClr val="C6374D"/>
      </a:accent2>
      <a:accent3>
        <a:srgbClr val="FCC75F"/>
      </a:accent3>
      <a:accent4>
        <a:srgbClr val="44546A"/>
      </a:accent4>
      <a:accent5>
        <a:srgbClr val="C21A27"/>
      </a:accent5>
      <a:accent6>
        <a:srgbClr val="3C3C3B"/>
      </a:accent6>
      <a:hlink>
        <a:srgbClr val="0F9ED5"/>
      </a:hlink>
      <a:folHlink>
        <a:srgbClr val="96607D"/>
      </a:folHlink>
    </a:clrScheme>
    <a:fontScheme name="bah">
      <a:majorFont>
        <a:latin typeface="Bahnschrift"/>
        <a:ea typeface=""/>
        <a:cs typeface=""/>
      </a:majorFont>
      <a:minorFont>
        <a:latin typeface="Bahnschrif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2FD0-A3E7-452E-A6AB-4D4335F5970D}">
  <sheetPr>
    <pageSetUpPr fitToPage="1"/>
  </sheetPr>
  <dimension ref="B1:O90"/>
  <sheetViews>
    <sheetView showGridLines="0" tabSelected="1" zoomScale="70" zoomScaleNormal="70" zoomScaleSheetLayoutView="77" workbookViewId="0">
      <selection activeCell="C10" sqref="C10"/>
    </sheetView>
  </sheetViews>
  <sheetFormatPr defaultRowHeight="14.25"/>
  <cols>
    <col min="1" max="1" width="3.33203125" customWidth="1"/>
    <col min="2" max="2" width="18.77734375" customWidth="1"/>
    <col min="3" max="3" width="11.109375" customWidth="1"/>
    <col min="4" max="6" width="20" customWidth="1"/>
    <col min="7" max="7" width="55.5546875" customWidth="1"/>
    <col min="8" max="8" width="16.6640625" customWidth="1"/>
    <col min="9" max="9" width="20" customWidth="1"/>
    <col min="10" max="10" width="13.77734375" customWidth="1"/>
    <col min="11" max="14" width="11.109375" customWidth="1"/>
    <col min="15" max="15" width="20" customWidth="1"/>
    <col min="16" max="16" width="3.33203125" customWidth="1"/>
  </cols>
  <sheetData>
    <row r="1" spans="2:15" ht="22.5" customHeight="1"/>
    <row r="2" spans="2:15" ht="30" customHeight="1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2:15" ht="6" customHeight="1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5" ht="30" customHeight="1">
      <c r="B4" s="9" t="s">
        <v>1</v>
      </c>
      <c r="C4" s="3"/>
      <c r="D4" s="3"/>
      <c r="E4" s="3"/>
      <c r="F4" s="3"/>
      <c r="G4" s="65" t="s">
        <v>2</v>
      </c>
      <c r="H4" s="65"/>
      <c r="I4" s="56"/>
      <c r="J4" s="4" t="s">
        <v>3</v>
      </c>
      <c r="K4" s="53"/>
      <c r="L4" s="3"/>
      <c r="M4" s="3"/>
      <c r="N4" s="3"/>
      <c r="O4" s="3"/>
    </row>
    <row r="5" spans="2:15" ht="30" customHeight="1">
      <c r="B5" s="9" t="s">
        <v>4</v>
      </c>
      <c r="C5" s="53"/>
      <c r="D5" s="53"/>
      <c r="E5" s="53"/>
      <c r="F5" s="53"/>
      <c r="G5" s="65" t="s">
        <v>5</v>
      </c>
      <c r="H5" s="65"/>
      <c r="I5" s="15"/>
      <c r="J5" s="3"/>
      <c r="K5" s="3"/>
      <c r="L5" s="3"/>
      <c r="M5" s="3"/>
      <c r="N5" s="3"/>
      <c r="O5" s="3"/>
    </row>
    <row r="6" spans="2:15" ht="30" customHeight="1">
      <c r="B6" s="10" t="s">
        <v>6</v>
      </c>
      <c r="C6" s="54"/>
      <c r="D6" s="54"/>
      <c r="E6" s="54"/>
      <c r="F6" s="54"/>
      <c r="G6" s="65" t="s">
        <v>7</v>
      </c>
      <c r="H6" s="65"/>
      <c r="I6" s="55"/>
      <c r="J6" s="3"/>
      <c r="K6" s="3"/>
      <c r="L6" s="3"/>
      <c r="M6" s="3"/>
      <c r="N6" s="3"/>
      <c r="O6" s="3"/>
    </row>
    <row r="7" spans="2:15">
      <c r="B7" s="16"/>
      <c r="C7" s="1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2:15" ht="33.75" customHeight="1">
      <c r="B8" s="51" t="s">
        <v>8</v>
      </c>
      <c r="C8" s="51" t="s">
        <v>9</v>
      </c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51" t="s">
        <v>15</v>
      </c>
      <c r="J8" s="51" t="s">
        <v>16</v>
      </c>
      <c r="K8" s="51" t="s">
        <v>17</v>
      </c>
      <c r="L8" s="51" t="s">
        <v>18</v>
      </c>
      <c r="M8" s="51" t="s">
        <v>19</v>
      </c>
      <c r="N8" s="51" t="s">
        <v>20</v>
      </c>
      <c r="O8" s="51" t="s">
        <v>21</v>
      </c>
    </row>
    <row r="9" spans="2:15" ht="18.75" customHeight="1">
      <c r="B9" s="5"/>
      <c r="C9" s="4"/>
      <c r="D9" s="5"/>
      <c r="E9" s="4"/>
      <c r="F9" s="42"/>
      <c r="G9" s="4"/>
      <c r="H9" s="12"/>
      <c r="I9" s="36"/>
      <c r="J9" s="4"/>
      <c r="L9" s="5"/>
      <c r="M9" s="4"/>
      <c r="N9" s="6"/>
      <c r="O9" s="43"/>
    </row>
    <row r="10" spans="2:15" ht="18.75" customHeight="1">
      <c r="B10" s="5"/>
      <c r="C10" s="4"/>
      <c r="D10" s="5"/>
      <c r="E10" s="4"/>
      <c r="F10" s="42"/>
      <c r="G10" s="4"/>
      <c r="H10" s="12"/>
      <c r="I10" s="36"/>
      <c r="J10" s="4"/>
      <c r="L10" s="5"/>
      <c r="M10" s="4"/>
      <c r="N10" s="6"/>
      <c r="O10" s="43"/>
    </row>
    <row r="11" spans="2:15" ht="18.75" customHeight="1">
      <c r="B11" s="5"/>
      <c r="C11" s="4"/>
      <c r="D11" s="5"/>
      <c r="E11" s="4"/>
      <c r="F11" s="42"/>
      <c r="G11" s="4"/>
      <c r="H11" s="12"/>
      <c r="I11" s="36"/>
      <c r="J11" s="4"/>
      <c r="L11" s="5"/>
      <c r="M11" s="4"/>
      <c r="N11" s="6"/>
      <c r="O11" s="43"/>
    </row>
    <row r="12" spans="2:15" ht="18.75" customHeight="1">
      <c r="B12" s="5"/>
      <c r="C12" s="4"/>
      <c r="D12" s="5"/>
      <c r="E12" s="4"/>
      <c r="F12" s="42"/>
      <c r="G12" s="3"/>
      <c r="H12" s="26"/>
      <c r="I12" s="36"/>
      <c r="J12" s="3"/>
      <c r="L12" s="25"/>
      <c r="M12" s="3"/>
      <c r="N12" s="27"/>
      <c r="O12" s="43"/>
    </row>
    <row r="13" spans="2:15" ht="18.75" customHeight="1">
      <c r="B13" s="5"/>
      <c r="C13" s="4"/>
      <c r="D13" s="5"/>
      <c r="E13" s="4"/>
      <c r="F13" s="42"/>
      <c r="G13" s="25"/>
      <c r="H13" s="26"/>
      <c r="I13" s="36"/>
      <c r="J13" s="3"/>
      <c r="L13" s="25"/>
      <c r="M13" s="3"/>
      <c r="N13" s="27"/>
      <c r="O13" s="43"/>
    </row>
    <row r="14" spans="2:15" ht="18.75" customHeight="1">
      <c r="B14" s="5"/>
      <c r="C14" s="4"/>
      <c r="D14" s="5"/>
      <c r="E14" s="4"/>
      <c r="F14" s="42" t="str">
        <f>IFERROR(Tabela1[[#This Row],[QUANTIDADE DE ITENS ADQUIRIDOS]]/Tabela1[[#This Row],[ITENS PREVISTOS NO PLANO DE TRABALHO]], "")</f>
        <v/>
      </c>
      <c r="G14" s="25"/>
      <c r="H14" s="26"/>
      <c r="I14" s="36"/>
      <c r="J14" s="3"/>
      <c r="L14" s="25"/>
      <c r="M14" s="3"/>
      <c r="N14" s="27"/>
      <c r="O14" s="43"/>
    </row>
    <row r="15" spans="2:15" ht="18.75" customHeight="1">
      <c r="B15" s="5"/>
      <c r="C15" s="4"/>
      <c r="D15" s="5"/>
      <c r="E15" s="4"/>
      <c r="F15" s="42" t="str">
        <f>IFERROR(Tabela1[[#This Row],[QUANTIDADE DE ITENS ADQUIRIDOS]]/Tabela1[[#This Row],[ITENS PREVISTOS NO PLANO DE TRABALHO]], "")</f>
        <v/>
      </c>
      <c r="G15" s="25"/>
      <c r="H15" s="26"/>
      <c r="I15" s="36"/>
      <c r="J15" s="3"/>
      <c r="L15" s="25"/>
      <c r="M15" s="3"/>
      <c r="N15" s="27"/>
      <c r="O15" s="43"/>
    </row>
    <row r="16" spans="2:15" ht="18.75" customHeight="1">
      <c r="B16" s="5"/>
      <c r="C16" s="4"/>
      <c r="D16" s="5"/>
      <c r="E16" s="4"/>
      <c r="F16" s="42" t="str">
        <f>IFERROR(Tabela1[[#This Row],[QUANTIDADE DE ITENS ADQUIRIDOS]]/Tabela1[[#This Row],[ITENS PREVISTOS NO PLANO DE TRABALHO]], "")</f>
        <v/>
      </c>
      <c r="G16" s="25"/>
      <c r="H16" s="26"/>
      <c r="I16" s="36"/>
      <c r="J16" s="3"/>
      <c r="L16" s="25"/>
      <c r="M16" s="3"/>
      <c r="N16" s="27"/>
      <c r="O16" s="43"/>
    </row>
    <row r="17" spans="2:15" ht="18.75" customHeight="1">
      <c r="B17" s="5"/>
      <c r="C17" s="4"/>
      <c r="D17" s="5"/>
      <c r="E17" s="4"/>
      <c r="F17" s="42" t="str">
        <f>IFERROR(Tabela1[[#This Row],[QUANTIDADE DE ITENS ADQUIRIDOS]]/Tabela1[[#This Row],[ITENS PREVISTOS NO PLANO DE TRABALHO]], "")</f>
        <v/>
      </c>
      <c r="G17" s="25"/>
      <c r="H17" s="26"/>
      <c r="I17" s="36"/>
      <c r="J17" s="3"/>
      <c r="L17" s="25"/>
      <c r="M17" s="3"/>
      <c r="N17" s="27"/>
      <c r="O17" s="43"/>
    </row>
    <row r="18" spans="2:15" ht="18.75" customHeight="1">
      <c r="B18" s="5"/>
      <c r="C18" s="4"/>
      <c r="D18" s="5"/>
      <c r="E18" s="4"/>
      <c r="F18" s="42" t="str">
        <f>IFERROR(Tabela1[[#This Row],[QUANTIDADE DE ITENS ADQUIRIDOS]]/Tabela1[[#This Row],[ITENS PREVISTOS NO PLANO DE TRABALHO]], "")</f>
        <v/>
      </c>
      <c r="G18" s="25"/>
      <c r="H18" s="26"/>
      <c r="I18" s="36"/>
      <c r="J18" s="3"/>
      <c r="L18" s="25"/>
      <c r="M18" s="3"/>
      <c r="N18" s="27"/>
      <c r="O18" s="43"/>
    </row>
    <row r="19" spans="2:15" ht="18.75" customHeight="1">
      <c r="B19" s="5"/>
      <c r="C19" s="4"/>
      <c r="D19" s="5"/>
      <c r="E19" s="4"/>
      <c r="F19" s="42" t="str">
        <f>IFERROR(Tabela1[[#This Row],[QUANTIDADE DE ITENS ADQUIRIDOS]]/Tabela1[[#This Row],[ITENS PREVISTOS NO PLANO DE TRABALHO]], "")</f>
        <v/>
      </c>
      <c r="G19" s="25"/>
      <c r="H19" s="26"/>
      <c r="I19" s="36"/>
      <c r="J19" s="3"/>
      <c r="L19" s="25"/>
      <c r="M19" s="3"/>
      <c r="N19" s="27"/>
      <c r="O19" s="43"/>
    </row>
    <row r="20" spans="2:15" ht="18.75" customHeight="1">
      <c r="B20" s="5"/>
      <c r="C20" s="4"/>
      <c r="D20" s="5"/>
      <c r="E20" s="4"/>
      <c r="F20" s="42" t="str">
        <f>IFERROR(Tabela1[[#This Row],[QUANTIDADE DE ITENS ADQUIRIDOS]]/Tabela1[[#This Row],[ITENS PREVISTOS NO PLANO DE TRABALHO]], "")</f>
        <v/>
      </c>
      <c r="G20" s="25"/>
      <c r="H20" s="26"/>
      <c r="I20" s="36"/>
      <c r="J20" s="3"/>
      <c r="L20" s="25"/>
      <c r="M20" s="3"/>
      <c r="N20" s="27"/>
      <c r="O20" s="43"/>
    </row>
    <row r="21" spans="2:15" ht="18.75" customHeight="1">
      <c r="B21" s="5"/>
      <c r="C21" s="4"/>
      <c r="D21" s="5"/>
      <c r="E21" s="4"/>
      <c r="F21" s="42" t="str">
        <f>IFERROR(Tabela1[[#This Row],[QUANTIDADE DE ITENS ADQUIRIDOS]]/Tabela1[[#This Row],[ITENS PREVISTOS NO PLANO DE TRABALHO]], "")</f>
        <v/>
      </c>
      <c r="G21" s="25"/>
      <c r="H21" s="26"/>
      <c r="I21" s="36"/>
      <c r="J21" s="3"/>
      <c r="L21" s="25"/>
      <c r="M21" s="3"/>
      <c r="N21" s="27"/>
      <c r="O21" s="43"/>
    </row>
    <row r="22" spans="2:15" ht="18.75" customHeight="1">
      <c r="B22" s="5"/>
      <c r="C22" s="4"/>
      <c r="D22" s="5"/>
      <c r="E22" s="4"/>
      <c r="F22" s="42" t="str">
        <f>IFERROR(Tabela1[[#This Row],[QUANTIDADE DE ITENS ADQUIRIDOS]]/Tabela1[[#This Row],[ITENS PREVISTOS NO PLANO DE TRABALHO]], "")</f>
        <v/>
      </c>
      <c r="G22" s="25"/>
      <c r="H22" s="26"/>
      <c r="I22" s="36"/>
      <c r="J22" s="3"/>
      <c r="L22" s="25"/>
      <c r="M22" s="3"/>
      <c r="N22" s="27"/>
      <c r="O22" s="43"/>
    </row>
    <row r="23" spans="2:15" ht="18.75" customHeight="1">
      <c r="B23" s="5"/>
      <c r="C23" s="4"/>
      <c r="D23" s="5"/>
      <c r="E23" s="4"/>
      <c r="F23" s="42" t="str">
        <f>IFERROR(Tabela1[[#This Row],[QUANTIDADE DE ITENS ADQUIRIDOS]]/Tabela1[[#This Row],[ITENS PREVISTOS NO PLANO DE TRABALHO]], "")</f>
        <v/>
      </c>
      <c r="G23" s="25"/>
      <c r="H23" s="26"/>
      <c r="I23" s="36"/>
      <c r="J23" s="3"/>
      <c r="L23" s="25"/>
      <c r="M23" s="3"/>
      <c r="N23" s="27"/>
      <c r="O23" s="43"/>
    </row>
    <row r="24" spans="2:15" ht="18.75" customHeight="1">
      <c r="B24" s="5"/>
      <c r="C24" s="4"/>
      <c r="D24" s="5"/>
      <c r="E24" s="4"/>
      <c r="F24" s="42" t="str">
        <f>IFERROR(Tabela1[[#This Row],[QUANTIDADE DE ITENS ADQUIRIDOS]]/Tabela1[[#This Row],[ITENS PREVISTOS NO PLANO DE TRABALHO]], "")</f>
        <v/>
      </c>
      <c r="G24" s="25"/>
      <c r="H24" s="26"/>
      <c r="I24" s="36"/>
      <c r="J24" s="3"/>
      <c r="L24" s="25"/>
      <c r="M24" s="3"/>
      <c r="N24" s="27"/>
      <c r="O24" s="43"/>
    </row>
    <row r="25" spans="2:15" ht="18.75" customHeight="1">
      <c r="B25" s="5"/>
      <c r="C25" s="4"/>
      <c r="D25" s="5"/>
      <c r="E25" s="4"/>
      <c r="F25" s="42" t="str">
        <f>IFERROR(Tabela1[[#This Row],[QUANTIDADE DE ITENS ADQUIRIDOS]]/Tabela1[[#This Row],[ITENS PREVISTOS NO PLANO DE TRABALHO]], "")</f>
        <v/>
      </c>
      <c r="G25" s="25"/>
      <c r="H25" s="26"/>
      <c r="I25" s="36"/>
      <c r="J25" s="3"/>
      <c r="L25" s="25"/>
      <c r="M25" s="3"/>
      <c r="N25" s="27"/>
      <c r="O25" s="43"/>
    </row>
    <row r="26" spans="2:15" ht="18.75" customHeight="1">
      <c r="B26" s="5"/>
      <c r="C26" s="4"/>
      <c r="D26" s="5"/>
      <c r="E26" s="4"/>
      <c r="F26" s="42" t="str">
        <f>IFERROR(Tabela1[[#This Row],[QUANTIDADE DE ITENS ADQUIRIDOS]]/Tabela1[[#This Row],[ITENS PREVISTOS NO PLANO DE TRABALHO]], "")</f>
        <v/>
      </c>
      <c r="G26" s="25"/>
      <c r="H26" s="26"/>
      <c r="I26" s="36"/>
      <c r="J26" s="3"/>
      <c r="L26" s="25"/>
      <c r="M26" s="3"/>
      <c r="N26" s="27"/>
      <c r="O26" s="43"/>
    </row>
    <row r="27" spans="2:15" ht="18.75" customHeight="1">
      <c r="B27" s="5"/>
      <c r="C27" s="4"/>
      <c r="D27" s="5"/>
      <c r="E27" s="4"/>
      <c r="F27" s="42" t="str">
        <f>IFERROR(Tabela1[[#This Row],[QUANTIDADE DE ITENS ADQUIRIDOS]]/Tabela1[[#This Row],[ITENS PREVISTOS NO PLANO DE TRABALHO]], "")</f>
        <v/>
      </c>
      <c r="G27" s="25"/>
      <c r="H27" s="26"/>
      <c r="I27" s="36"/>
      <c r="J27" s="3"/>
      <c r="L27" s="25"/>
      <c r="M27" s="3"/>
      <c r="N27" s="27"/>
      <c r="O27" s="43"/>
    </row>
    <row r="28" spans="2:15" ht="18.75" customHeight="1">
      <c r="B28" s="5"/>
      <c r="C28" s="4"/>
      <c r="D28" s="5"/>
      <c r="E28" s="4"/>
      <c r="F28" s="42" t="str">
        <f>IFERROR(Tabela1[[#This Row],[QUANTIDADE DE ITENS ADQUIRIDOS]]/Tabela1[[#This Row],[ITENS PREVISTOS NO PLANO DE TRABALHO]], "")</f>
        <v/>
      </c>
      <c r="G28" s="25"/>
      <c r="H28" s="26"/>
      <c r="I28" s="36"/>
      <c r="J28" s="3"/>
      <c r="L28" s="25"/>
      <c r="M28" s="3"/>
      <c r="N28" s="27"/>
      <c r="O28" s="43"/>
    </row>
    <row r="29" spans="2:15" ht="18.75" customHeight="1">
      <c r="B29" s="5"/>
      <c r="C29" s="4"/>
      <c r="D29" s="5"/>
      <c r="E29" s="4"/>
      <c r="F29" s="42" t="str">
        <f>IFERROR(Tabela1[[#This Row],[QUANTIDADE DE ITENS ADQUIRIDOS]]/Tabela1[[#This Row],[ITENS PREVISTOS NO PLANO DE TRABALHO]], "")</f>
        <v/>
      </c>
      <c r="G29" s="25"/>
      <c r="H29" s="26"/>
      <c r="I29" s="36"/>
      <c r="J29" s="3"/>
      <c r="L29" s="25"/>
      <c r="M29" s="3"/>
      <c r="N29" s="27"/>
      <c r="O29" s="43"/>
    </row>
    <row r="30" spans="2:15" ht="18.75" customHeight="1">
      <c r="B30" s="5"/>
      <c r="C30" s="4"/>
      <c r="D30" s="5"/>
      <c r="E30" s="4"/>
      <c r="F30" s="42" t="str">
        <f>IFERROR(Tabela1[[#This Row],[QUANTIDADE DE ITENS ADQUIRIDOS]]/Tabela1[[#This Row],[ITENS PREVISTOS NO PLANO DE TRABALHO]], "")</f>
        <v/>
      </c>
      <c r="G30" s="25"/>
      <c r="H30" s="26"/>
      <c r="I30" s="36"/>
      <c r="J30" s="3"/>
      <c r="L30" s="25"/>
      <c r="M30" s="3"/>
      <c r="N30" s="27"/>
      <c r="O30" s="43"/>
    </row>
    <row r="31" spans="2:15" ht="18.75" customHeight="1">
      <c r="B31" s="5"/>
      <c r="C31" s="4"/>
      <c r="D31" s="5"/>
      <c r="E31" s="4"/>
      <c r="F31" s="42" t="str">
        <f>IFERROR(Tabela1[[#This Row],[QUANTIDADE DE ITENS ADQUIRIDOS]]/Tabela1[[#This Row],[ITENS PREVISTOS NO PLANO DE TRABALHO]], "")</f>
        <v/>
      </c>
      <c r="G31" s="25"/>
      <c r="H31" s="26"/>
      <c r="I31" s="36"/>
      <c r="J31" s="3"/>
      <c r="L31" s="25"/>
      <c r="M31" s="3"/>
      <c r="N31" s="27"/>
      <c r="O31" s="43"/>
    </row>
    <row r="32" spans="2:15" ht="18.75" customHeight="1">
      <c r="B32" s="5"/>
      <c r="C32" s="4"/>
      <c r="D32" s="5"/>
      <c r="E32" s="4"/>
      <c r="F32" s="42" t="str">
        <f>IFERROR(Tabela1[[#This Row],[QUANTIDADE DE ITENS ADQUIRIDOS]]/Tabela1[[#This Row],[ITENS PREVISTOS NO PLANO DE TRABALHO]], "")</f>
        <v/>
      </c>
      <c r="G32" s="25"/>
      <c r="H32" s="26"/>
      <c r="I32" s="36"/>
      <c r="J32" s="3"/>
      <c r="L32" s="25"/>
      <c r="M32" s="3"/>
      <c r="N32" s="27"/>
      <c r="O32" s="43"/>
    </row>
    <row r="33" spans="2:15" ht="18.75" customHeight="1">
      <c r="B33" s="5"/>
      <c r="C33" s="4"/>
      <c r="D33" s="5"/>
      <c r="E33" s="4"/>
      <c r="F33" s="42" t="str">
        <f>IFERROR(Tabela1[[#This Row],[QUANTIDADE DE ITENS ADQUIRIDOS]]/Tabela1[[#This Row],[ITENS PREVISTOS NO PLANO DE TRABALHO]], "")</f>
        <v/>
      </c>
      <c r="G33" s="3"/>
      <c r="H33" s="26"/>
      <c r="I33" s="36"/>
      <c r="J33" s="3"/>
      <c r="L33" s="25"/>
      <c r="M33" s="3"/>
      <c r="N33" s="27"/>
      <c r="O33" s="43"/>
    </row>
    <row r="34" spans="2:15" ht="18.75" customHeight="1">
      <c r="B34" s="5"/>
      <c r="C34" s="4"/>
      <c r="D34" s="5"/>
      <c r="E34" s="4"/>
      <c r="F34" s="42" t="str">
        <f>IFERROR(Tabela1[[#This Row],[QUANTIDADE DE ITENS ADQUIRIDOS]]/Tabela1[[#This Row],[ITENS PREVISTOS NO PLANO DE TRABALHO]], "")</f>
        <v/>
      </c>
      <c r="G34" s="3"/>
      <c r="H34" s="26"/>
      <c r="I34" s="36"/>
      <c r="J34" s="3"/>
      <c r="L34" s="25"/>
      <c r="M34" s="3"/>
      <c r="N34" s="27"/>
      <c r="O34" s="43"/>
    </row>
    <row r="35" spans="2:15" ht="18.75" customHeight="1">
      <c r="B35" s="5"/>
      <c r="C35" s="4"/>
      <c r="D35" s="5"/>
      <c r="E35" s="4"/>
      <c r="F35" s="42" t="str">
        <f>IFERROR(Tabela1[[#This Row],[QUANTIDADE DE ITENS ADQUIRIDOS]]/Tabela1[[#This Row],[ITENS PREVISTOS NO PLANO DE TRABALHO]], "")</f>
        <v/>
      </c>
      <c r="G35" s="3"/>
      <c r="H35" s="26"/>
      <c r="I35" s="36"/>
      <c r="J35" s="3"/>
      <c r="L35" s="25"/>
      <c r="M35" s="3"/>
      <c r="N35" s="27"/>
      <c r="O35" s="43"/>
    </row>
    <row r="36" spans="2:15" ht="18.75" customHeight="1">
      <c r="B36" s="5"/>
      <c r="C36" s="4"/>
      <c r="D36" s="5"/>
      <c r="E36" s="4"/>
      <c r="F36" s="42" t="str">
        <f>IFERROR(Tabela1[[#This Row],[QUANTIDADE DE ITENS ADQUIRIDOS]]/Tabela1[[#This Row],[ITENS PREVISTOS NO PLANO DE TRABALHO]], "")</f>
        <v/>
      </c>
      <c r="G36" s="3"/>
      <c r="H36" s="26"/>
      <c r="I36" s="36"/>
      <c r="J36" s="3"/>
      <c r="L36" s="25"/>
      <c r="M36" s="3"/>
      <c r="N36" s="27"/>
      <c r="O36" s="43"/>
    </row>
    <row r="37" spans="2:15" ht="18.75" customHeight="1">
      <c r="B37" s="5"/>
      <c r="C37" s="4"/>
      <c r="D37" s="5"/>
      <c r="E37" s="4"/>
      <c r="F37" s="42" t="str">
        <f>IFERROR(Tabela1[[#This Row],[QUANTIDADE DE ITENS ADQUIRIDOS]]/Tabela1[[#This Row],[ITENS PREVISTOS NO PLANO DE TRABALHO]], "")</f>
        <v/>
      </c>
      <c r="G37" s="4"/>
      <c r="H37" s="12"/>
      <c r="I37" s="36"/>
      <c r="J37" s="4"/>
      <c r="L37" s="5"/>
      <c r="M37" s="4"/>
      <c r="N37" s="6"/>
      <c r="O37" s="43"/>
    </row>
    <row r="38" spans="2:15" ht="18.75" customHeight="1">
      <c r="B38" s="5"/>
      <c r="C38" s="4"/>
      <c r="D38" s="5"/>
      <c r="E38" s="4"/>
      <c r="F38" s="42" t="str">
        <f>IFERROR(Tabela1[[#This Row],[QUANTIDADE DE ITENS ADQUIRIDOS]]/Tabela1[[#This Row],[ITENS PREVISTOS NO PLANO DE TRABALHO]], "")</f>
        <v/>
      </c>
      <c r="G38" s="4"/>
      <c r="H38" s="12"/>
      <c r="I38" s="36"/>
      <c r="J38" s="4"/>
      <c r="L38" s="5"/>
      <c r="M38" s="4"/>
      <c r="N38" s="6"/>
      <c r="O38" s="43"/>
    </row>
    <row r="39" spans="2:15" ht="18.75" customHeight="1">
      <c r="B39" s="5"/>
      <c r="C39" s="4"/>
      <c r="D39" s="5"/>
      <c r="E39" s="4"/>
      <c r="F39" s="42" t="str">
        <f>IFERROR(Tabela1[[#This Row],[QUANTIDADE DE ITENS ADQUIRIDOS]]/Tabela1[[#This Row],[ITENS PREVISTOS NO PLANO DE TRABALHO]], "")</f>
        <v/>
      </c>
      <c r="G39" s="4"/>
      <c r="H39" s="12"/>
      <c r="I39" s="36"/>
      <c r="J39" s="4"/>
      <c r="L39" s="5"/>
      <c r="M39" s="4"/>
      <c r="N39" s="6"/>
      <c r="O39" s="43"/>
    </row>
    <row r="40" spans="2:15" ht="18.75" customHeight="1">
      <c r="B40" s="5"/>
      <c r="C40" s="4"/>
      <c r="D40" s="5"/>
      <c r="E40" s="4"/>
      <c r="F40" s="42" t="str">
        <f>IFERROR(Tabela1[[#This Row],[QUANTIDADE DE ITENS ADQUIRIDOS]]/Tabela1[[#This Row],[ITENS PREVISTOS NO PLANO DE TRABALHO]], "")</f>
        <v/>
      </c>
      <c r="G40" s="4"/>
      <c r="H40" s="12"/>
      <c r="I40" s="36"/>
      <c r="J40" s="4"/>
      <c r="L40" s="5"/>
      <c r="M40" s="4"/>
      <c r="N40" s="6"/>
      <c r="O40" s="43"/>
    </row>
    <row r="41" spans="2:15" ht="18.75" customHeight="1">
      <c r="B41" s="5"/>
      <c r="C41" s="4"/>
      <c r="D41" s="5"/>
      <c r="E41" s="4"/>
      <c r="F41" s="42" t="str">
        <f>IFERROR(Tabela1[[#This Row],[QUANTIDADE DE ITENS ADQUIRIDOS]]/Tabela1[[#This Row],[ITENS PREVISTOS NO PLANO DE TRABALHO]], "")</f>
        <v/>
      </c>
      <c r="G41" s="4"/>
      <c r="H41" s="12"/>
      <c r="I41" s="36"/>
      <c r="J41" s="4"/>
      <c r="L41" s="5"/>
      <c r="M41" s="4"/>
      <c r="N41" s="6"/>
      <c r="O41" s="43"/>
    </row>
    <row r="42" spans="2:15" ht="18.75" customHeight="1">
      <c r="B42" s="5"/>
      <c r="C42" s="4"/>
      <c r="D42" s="5"/>
      <c r="E42" s="4"/>
      <c r="F42" s="42" t="str">
        <f>IFERROR(Tabela1[[#This Row],[QUANTIDADE DE ITENS ADQUIRIDOS]]/Tabela1[[#This Row],[ITENS PREVISTOS NO PLANO DE TRABALHO]], "")</f>
        <v/>
      </c>
      <c r="G42" s="4"/>
      <c r="H42" s="12"/>
      <c r="I42" s="36"/>
      <c r="J42" s="4"/>
      <c r="L42" s="5"/>
      <c r="M42" s="4"/>
      <c r="N42" s="6"/>
      <c r="O42" s="43"/>
    </row>
    <row r="43" spans="2:15" ht="18.75" customHeight="1">
      <c r="B43" s="5"/>
      <c r="C43" s="4"/>
      <c r="D43" s="5"/>
      <c r="E43" s="4"/>
      <c r="F43" s="42" t="str">
        <f>IFERROR(Tabela1[[#This Row],[QUANTIDADE DE ITENS ADQUIRIDOS]]/Tabela1[[#This Row],[ITENS PREVISTOS NO PLANO DE TRABALHO]], "")</f>
        <v/>
      </c>
      <c r="G43" s="4"/>
      <c r="H43" s="12"/>
      <c r="I43" s="36"/>
      <c r="J43" s="4"/>
      <c r="L43" s="5"/>
      <c r="M43" s="4"/>
      <c r="N43" s="6"/>
      <c r="O43" s="43"/>
    </row>
    <row r="44" spans="2:15" ht="18.75" customHeight="1">
      <c r="B44" s="5"/>
      <c r="C44" s="4"/>
      <c r="D44" s="5"/>
      <c r="E44" s="4"/>
      <c r="F44" s="42" t="str">
        <f>IFERROR(Tabela1[[#This Row],[QUANTIDADE DE ITENS ADQUIRIDOS]]/Tabela1[[#This Row],[ITENS PREVISTOS NO PLANO DE TRABALHO]], "")</f>
        <v/>
      </c>
      <c r="G44" s="4"/>
      <c r="H44" s="12"/>
      <c r="I44" s="36"/>
      <c r="J44" s="4"/>
      <c r="L44" s="5"/>
      <c r="M44" s="4"/>
      <c r="N44" s="6"/>
      <c r="O44" s="43"/>
    </row>
    <row r="45" spans="2:15" ht="18.75" customHeight="1">
      <c r="B45" s="5"/>
      <c r="C45" s="4"/>
      <c r="D45" s="5"/>
      <c r="E45" s="4"/>
      <c r="F45" s="42" t="str">
        <f>IFERROR(Tabela1[[#This Row],[QUANTIDADE DE ITENS ADQUIRIDOS]]/Tabela1[[#This Row],[ITENS PREVISTOS NO PLANO DE TRABALHO]], "")</f>
        <v/>
      </c>
      <c r="G45" s="4"/>
      <c r="H45" s="12"/>
      <c r="I45" s="36"/>
      <c r="J45" s="4"/>
      <c r="L45" s="5"/>
      <c r="M45" s="4"/>
      <c r="N45" s="6"/>
      <c r="O45" s="43"/>
    </row>
    <row r="46" spans="2:15" ht="18.75" customHeight="1">
      <c r="B46" s="7"/>
      <c r="C46" s="4"/>
      <c r="D46" s="7"/>
      <c r="E46" s="8"/>
      <c r="F46" s="44" t="str">
        <f>IFERROR(Tabela1[[#This Row],[QUANTIDADE DE ITENS ADQUIRIDOS]]/Tabela1[[#This Row],[ITENS PREVISTOS NO PLANO DE TRABALHO]], "")</f>
        <v/>
      </c>
      <c r="G46" s="22"/>
      <c r="H46" s="22"/>
      <c r="I46" s="36"/>
      <c r="J46" s="22"/>
      <c r="L46" s="21"/>
      <c r="M46" s="22"/>
      <c r="N46" s="23"/>
      <c r="O46" s="43"/>
    </row>
    <row r="47" spans="2:15" ht="18.75" customHeight="1">
      <c r="B47" s="4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30" t="s">
        <v>22</v>
      </c>
      <c r="O47" s="50">
        <f>SUBTOTAL(109,Tabela1[VALOR])</f>
        <v>0</v>
      </c>
    </row>
    <row r="48" spans="2:15" ht="18.75" customHeight="1" thickBo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9"/>
      <c r="O48" s="40"/>
    </row>
    <row r="49" spans="2:15" ht="26.25" customHeight="1" thickBot="1">
      <c r="B49" s="29"/>
      <c r="D49" s="45" t="s">
        <v>23</v>
      </c>
      <c r="E49" s="52" t="s">
        <v>24</v>
      </c>
      <c r="F49" s="47" t="s">
        <v>23</v>
      </c>
      <c r="G49" s="47" t="s">
        <v>24</v>
      </c>
      <c r="H49" s="58" t="s">
        <v>25</v>
      </c>
      <c r="I49" s="59"/>
      <c r="J49" s="59"/>
      <c r="K49" s="59"/>
      <c r="L49" s="59"/>
      <c r="M49" s="59"/>
      <c r="N49" s="59"/>
      <c r="O49" s="60"/>
    </row>
    <row r="50" spans="2:15" ht="75" customHeight="1">
      <c r="D50" s="48">
        <f>SUMIF(Tabela1[ORIGEM DO RECURSO], "ESTADO", O:O)</f>
        <v>0</v>
      </c>
      <c r="E50" s="49">
        <f>SUMIF(Tabela1[ORIGEM DO RECURSO], "OSC", O:O)</f>
        <v>0</v>
      </c>
      <c r="F50" s="29" t="e">
        <f>D50/O47</f>
        <v>#DIV/0!</v>
      </c>
      <c r="G50" s="46" t="e">
        <f>E50/O47</f>
        <v>#DIV/0!</v>
      </c>
      <c r="H50" s="34"/>
      <c r="I50" s="35"/>
      <c r="J50" s="35"/>
      <c r="K50" s="28"/>
      <c r="L50" s="28"/>
      <c r="M50" s="28"/>
      <c r="N50" s="28"/>
      <c r="O50" s="31"/>
    </row>
    <row r="51" spans="2:15" ht="18.75" customHeight="1">
      <c r="D51" s="33"/>
      <c r="E51" s="37"/>
      <c r="H51" s="5"/>
      <c r="I51" s="4" t="s">
        <v>26</v>
      </c>
      <c r="J51" s="4"/>
      <c r="K51" s="4"/>
      <c r="L51" s="4"/>
      <c r="M51" s="4"/>
      <c r="N51" s="4" t="s">
        <v>27</v>
      </c>
      <c r="O51" s="13"/>
    </row>
    <row r="52" spans="2:15" ht="18.75" customHeight="1">
      <c r="D52" s="17"/>
      <c r="E52" s="18"/>
      <c r="H52" s="61">
        <f>C4</f>
        <v>0</v>
      </c>
      <c r="I52" s="62"/>
      <c r="J52" s="62"/>
      <c r="K52" s="4"/>
      <c r="L52" s="4"/>
      <c r="M52" s="32" t="s">
        <v>28</v>
      </c>
      <c r="N52" s="38"/>
      <c r="O52" s="13"/>
    </row>
    <row r="53" spans="2:15" ht="18.75" customHeight="1" thickBot="1">
      <c r="D53" s="19"/>
      <c r="E53" s="20"/>
      <c r="H53" s="63"/>
      <c r="I53" s="64"/>
      <c r="J53" s="64"/>
      <c r="K53" s="8"/>
      <c r="L53" s="8"/>
      <c r="M53" s="8"/>
      <c r="N53" s="8"/>
      <c r="O53" s="14"/>
    </row>
    <row r="54" spans="2:15" ht="22.5" customHeight="1"/>
    <row r="55" spans="2:15" ht="18.75" customHeight="1"/>
    <row r="56" spans="2:15" ht="18.75" customHeight="1"/>
    <row r="57" spans="2:15" ht="18.75" customHeight="1"/>
    <row r="58" spans="2:15" ht="18.75" customHeight="1"/>
    <row r="59" spans="2:15" ht="18.75" customHeight="1"/>
    <row r="60" spans="2:15" ht="18.75" customHeight="1"/>
    <row r="61" spans="2:15" ht="18.75" customHeight="1"/>
    <row r="62" spans="2:15" ht="18.75" customHeight="1"/>
    <row r="63" spans="2:15" ht="18.75" customHeight="1"/>
    <row r="64" spans="2:15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</sheetData>
  <dataConsolidate/>
  <mergeCells count="6">
    <mergeCell ref="B2:O2"/>
    <mergeCell ref="H49:O49"/>
    <mergeCell ref="H52:J53"/>
    <mergeCell ref="G6:H6"/>
    <mergeCell ref="G4:H4"/>
    <mergeCell ref="G5:H5"/>
  </mergeCells>
  <phoneticPr fontId="9" type="noConversion"/>
  <conditionalFormatting sqref="F9:F46">
    <cfRule type="dataBar" priority="7">
      <dataBar>
        <cfvo type="num" val="0"/>
        <cfvo type="num" val="1"/>
        <color theme="6"/>
      </dataBar>
      <extLst>
        <ext xmlns:x14="http://schemas.microsoft.com/office/spreadsheetml/2009/9/main" uri="{B025F937-C7B1-47D3-B67F-A62EFF666E3E}">
          <x14:id>{786B57C7-1067-42CE-8441-41D2BE7B69F5}</x14:id>
        </ext>
      </extLst>
    </cfRule>
    <cfRule type="dataBar" priority="8">
      <dataBar>
        <cfvo type="percent" val="0"/>
        <cfvo type="percent" val="100"/>
        <color theme="6"/>
      </dataBar>
      <extLst>
        <ext xmlns:x14="http://schemas.microsoft.com/office/spreadsheetml/2009/9/main" uri="{B025F937-C7B1-47D3-B67F-A62EFF666E3E}">
          <x14:id>{EBAE401A-B8AD-499F-B1CB-3D5A1263697B}</x14:id>
        </ext>
      </extLst>
    </cfRule>
    <cfRule type="dataBar" priority="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{BE86AE74-D238-4A48-85A7-B4F026D0B2E6}</x14:id>
        </ext>
      </extLst>
    </cfRule>
    <cfRule type="dataBar" priority="10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{B636445E-FB00-4F21-AA0E-8155428C29CE}</x14:id>
        </ext>
      </extLst>
    </cfRule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{DB4BCE2F-DF47-49B8-9F77-E9B10676FC3C}</x14:id>
        </ext>
      </extLst>
    </cfRule>
  </conditionalFormatting>
  <dataValidations count="4">
    <dataValidation type="list" allowBlank="1" showInputMessage="1" showErrorMessage="1" sqref="I5" xr:uid="{EF268204-313A-43D1-97C0-5375A9CB3AD6}">
      <formula1>"PARCIAL, FINAL"</formula1>
    </dataValidation>
    <dataValidation type="list" allowBlank="1" showInputMessage="1" showErrorMessage="1" sqref="L9:L45" xr:uid="{DA128E14-FE28-48A5-82A9-1058E5C6ABBF}">
      <formula1>"PIX, TED, BOLETO"</formula1>
    </dataValidation>
    <dataValidation type="list" allowBlank="1" showInputMessage="1" showErrorMessage="1" sqref="C9:C46" xr:uid="{5F31BF5E-0B4C-40D9-89EA-F466FA453056}">
      <formula1>"ESTADO, OSC"</formula1>
    </dataValidation>
    <dataValidation type="list" allowBlank="1" showInputMessage="1" showErrorMessage="1" sqref="I9:I46" xr:uid="{F322A8D1-2C81-4555-97E0-3C6D78F819EE}">
      <formula1>"CONTRA-CHEQUE, NOTA FISCAL, GUIA, DARF, OUTROS"</formula1>
    </dataValidation>
  </dataValidations>
  <pageMargins left="0.39370078740157483" right="0.39370078740157483" top="0.39370078740157483" bottom="0.39370078740157483" header="0" footer="0"/>
  <pageSetup paperSize="9" scale="48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6B57C7-1067-42CE-8441-41D2BE7B69F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BAE401A-B8AD-499F-B1CB-3D5A1263697B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BE86AE74-D238-4A48-85A7-B4F026D0B2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36445E-FB00-4F21-AA0E-8155428C29CE}">
            <x14:dataBar minLength="0" maxLength="100" gradient="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14:cfRule type="dataBar" id="{DB4BCE2F-DF47-49B8-9F77-E9B10676FC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F9:F46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workbookViewId="0">
      <selection activeCell="C28" sqref="C28"/>
    </sheetView>
  </sheetViews>
  <sheetFormatPr defaultRowHeight="14.25"/>
  <cols>
    <col min="1" max="1" width="2.21875" customWidth="1"/>
    <col min="2" max="2" width="22.88671875" customWidth="1"/>
    <col min="3" max="3" width="22.77734375" customWidth="1"/>
    <col min="4" max="4" width="29.109375" customWidth="1"/>
    <col min="5" max="6" width="22.109375" customWidth="1"/>
    <col min="7" max="7" width="17.33203125" customWidth="1"/>
    <col min="9" max="9" width="36.6640625" customWidth="1"/>
  </cols>
  <sheetData>
    <row r="2" spans="2:11">
      <c r="D2" s="2" t="s">
        <v>0</v>
      </c>
    </row>
    <row r="3" spans="2:11">
      <c r="B3" t="s">
        <v>1</v>
      </c>
    </row>
    <row r="4" spans="2:11">
      <c r="B4" t="s">
        <v>4</v>
      </c>
    </row>
    <row r="5" spans="2:11">
      <c r="B5" t="s">
        <v>29</v>
      </c>
    </row>
    <row r="6" spans="2:11">
      <c r="B6" t="s">
        <v>30</v>
      </c>
    </row>
    <row r="7" spans="2:11">
      <c r="B7" s="1" t="s">
        <v>31</v>
      </c>
    </row>
    <row r="8" spans="2:11">
      <c r="B8" s="1" t="s">
        <v>32</v>
      </c>
    </row>
    <row r="9" spans="2:11">
      <c r="B9" s="1"/>
    </row>
    <row r="10" spans="2:11">
      <c r="B10" t="s">
        <v>33</v>
      </c>
      <c r="C10" t="s">
        <v>34</v>
      </c>
      <c r="D10" s="1" t="s">
        <v>35</v>
      </c>
      <c r="E10" t="s">
        <v>36</v>
      </c>
      <c r="F10" t="s">
        <v>37</v>
      </c>
      <c r="G10" t="s">
        <v>38</v>
      </c>
      <c r="H10" t="s">
        <v>39</v>
      </c>
      <c r="I10" t="s">
        <v>40</v>
      </c>
      <c r="K10" t="s">
        <v>41</v>
      </c>
    </row>
    <row r="11" spans="2:11">
      <c r="I11" t="s">
        <v>42</v>
      </c>
      <c r="J11" t="s">
        <v>43</v>
      </c>
    </row>
    <row r="24" spans="2:10">
      <c r="J24" t="s">
        <v>44</v>
      </c>
    </row>
    <row r="25" spans="2:10">
      <c r="J25" t="s">
        <v>45</v>
      </c>
    </row>
    <row r="26" spans="2:10" ht="28.5">
      <c r="B26" s="1" t="s">
        <v>46</v>
      </c>
      <c r="I26" s="1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A38794C95CC4B84FAD0E338AA4975" ma:contentTypeVersion="11" ma:contentTypeDescription="Create a new document." ma:contentTypeScope="" ma:versionID="c693fbc42aecee3e288f999f02ffce7f">
  <xsd:schema xmlns:xsd="http://www.w3.org/2001/XMLSchema" xmlns:xs="http://www.w3.org/2001/XMLSchema" xmlns:p="http://schemas.microsoft.com/office/2006/metadata/properties" xmlns:ns2="d5b9a5f9-5d0b-4836-814c-093e51b0c3fb" xmlns:ns3="20236490-f384-4f74-8aec-2318619609f0" targetNamespace="http://schemas.microsoft.com/office/2006/metadata/properties" ma:root="true" ma:fieldsID="2a1f7327e11c5aeec273f28bf61c29ec" ns2:_="" ns3:_="">
    <xsd:import namespace="d5b9a5f9-5d0b-4836-814c-093e51b0c3fb"/>
    <xsd:import namespace="20236490-f384-4f74-8aec-2318619609f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9a5f9-5d0b-4836-814c-093e51b0c3f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36490-f384-4f74-8aec-2318619609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db4f24c-c5f0-43eb-9982-e47fa1c455e9}" ma:internalName="TaxCatchAll" ma:showField="CatchAllData" ma:web="20236490-f384-4f74-8aec-2318619609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236490-f384-4f74-8aec-2318619609f0" xsi:nil="true"/>
    <lcf76f155ced4ddcb4097134ff3c332f xmlns="d5b9a5f9-5d0b-4836-814c-093e51b0c3f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AE115C-3518-4FBA-BD92-B36FA8143C96}"/>
</file>

<file path=customXml/itemProps2.xml><?xml version="1.0" encoding="utf-8"?>
<ds:datastoreItem xmlns:ds="http://schemas.openxmlformats.org/officeDocument/2006/customXml" ds:itemID="{6F80740E-D58A-45B0-B28A-5E2DF1194CF2}"/>
</file>

<file path=customXml/itemProps3.xml><?xml version="1.0" encoding="utf-8"?>
<ds:datastoreItem xmlns:ds="http://schemas.openxmlformats.org/officeDocument/2006/customXml" ds:itemID="{CEF08FC9-8BD8-43DA-A095-D73080B22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Úrsula Maria Coelho Lied</cp:lastModifiedBy>
  <cp:revision/>
  <dcterms:created xsi:type="dcterms:W3CDTF">2025-04-23T18:07:06Z</dcterms:created>
  <dcterms:modified xsi:type="dcterms:W3CDTF">2025-05-22T19:40:05Z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0x010100282A38794C95CC4B84FAD0E338AA4975</vt:lpwstr>
  </property>
  <property fmtid="{D5CDD505-2E9C-101B-9397-08002B2CF9AE}" pid="3" name="MediaServiceImageTags">
    <vt:lpwstr/>
  </property>
</Properties>
</file>